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30" windowWidth="19575" windowHeight="73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8" i="1"/>
  <c r="J9"/>
  <c r="K9"/>
  <c r="F10"/>
  <c r="J10"/>
  <c r="K10"/>
  <c r="J11"/>
  <c r="K11"/>
  <c r="J12"/>
  <c r="K12"/>
  <c r="J13"/>
  <c r="K13"/>
  <c r="J14"/>
  <c r="K14"/>
  <c r="J15"/>
  <c r="K15"/>
  <c r="J16"/>
  <c r="K16"/>
  <c r="F17"/>
  <c r="J17"/>
  <c r="K17"/>
  <c r="J18"/>
  <c r="K18"/>
  <c r="J19"/>
  <c r="K19"/>
  <c r="K20" s="1"/>
  <c r="K21" s="1"/>
  <c r="K22" s="1"/>
  <c r="K23" s="1"/>
  <c r="K24" s="1"/>
  <c r="K25" s="1"/>
  <c r="K26" s="1"/>
  <c r="K27" s="1"/>
  <c r="K28" s="1"/>
  <c r="F20"/>
  <c r="J20"/>
  <c r="J21"/>
  <c r="J22"/>
  <c r="J23"/>
  <c r="J24"/>
  <c r="J25"/>
  <c r="J26"/>
  <c r="J27"/>
  <c r="J28"/>
</calcChain>
</file>

<file path=xl/sharedStrings.xml><?xml version="1.0" encoding="utf-8"?>
<sst xmlns="http://schemas.openxmlformats.org/spreadsheetml/2006/main" count="145" uniqueCount="104">
  <si>
    <t>PMCL2014</t>
  </si>
  <si>
    <t>HTCL2014</t>
  </si>
  <si>
    <t>CTTT2014</t>
  </si>
  <si>
    <t>MTCL2014</t>
  </si>
  <si>
    <t>MSSV</t>
  </si>
  <si>
    <t>Họ tên</t>
  </si>
  <si>
    <t>NS</t>
  </si>
  <si>
    <t>Lớp SH</t>
  </si>
  <si>
    <t>Email</t>
  </si>
  <si>
    <t>Listening</t>
  </si>
  <si>
    <t>Reading</t>
  </si>
  <si>
    <t>Total score</t>
  </si>
  <si>
    <t>Lớp sinh hoạt</t>
  </si>
  <si>
    <t>Phân lớp</t>
  </si>
  <si>
    <t>Ghi chú</t>
  </si>
  <si>
    <t>Correct Answer</t>
  </si>
  <si>
    <t>Score</t>
  </si>
  <si>
    <t>14520771</t>
  </si>
  <si>
    <t>Lê Quan Sơn</t>
  </si>
  <si>
    <t>12/09/96</t>
  </si>
  <si>
    <t>14520771@gm.uit.edu.vn</t>
  </si>
  <si>
    <t>14520389</t>
  </si>
  <si>
    <t>Võ Quang Huy</t>
  </si>
  <si>
    <t>09/12/96</t>
  </si>
  <si>
    <t>14520389@gm.uit.edu.vn</t>
  </si>
  <si>
    <t>14521186</t>
  </si>
  <si>
    <t>Bùi Thị Xuân Tiền</t>
  </si>
  <si>
    <t>02/02/96</t>
  </si>
  <si>
    <t>14521186@gm.uit.edu.vn</t>
  </si>
  <si>
    <t>14521168</t>
  </si>
  <si>
    <t>Huỳnh Tuấn Kiệt</t>
  </si>
  <si>
    <t>02/10/96</t>
  </si>
  <si>
    <t>14521168@gm.uit.edu.vn</t>
  </si>
  <si>
    <t>14520362</t>
  </si>
  <si>
    <t>Huỳnh Hoàng Huy</t>
  </si>
  <si>
    <t>16/01/96</t>
  </si>
  <si>
    <t>14520362@gm.uit.edu.vn</t>
  </si>
  <si>
    <t>14520992</t>
  </si>
  <si>
    <t>Lâm Việt Trí</t>
  </si>
  <si>
    <t>14/09/96</t>
  </si>
  <si>
    <t>14520992@gm.uit.edu.vn</t>
  </si>
  <si>
    <t>14520119</t>
  </si>
  <si>
    <t>Bùi Tấn Đại</t>
  </si>
  <si>
    <t>26/04/96</t>
  </si>
  <si>
    <t>14520119@gm.uit.edu.vn</t>
  </si>
  <si>
    <t>14520740</t>
  </si>
  <si>
    <t>Nguyễn Lê Quang</t>
  </si>
  <si>
    <t>26/11/96</t>
  </si>
  <si>
    <t>14520740@gm.uit.edu.vn</t>
  </si>
  <si>
    <t>14520189</t>
  </si>
  <si>
    <t>Trần Anh Đức</t>
  </si>
  <si>
    <t>05/04/96</t>
  </si>
  <si>
    <t>14520189@gm.uit.edu.vn</t>
  </si>
  <si>
    <t>14521200</t>
  </si>
  <si>
    <t>Lê Trần Liên Hoa</t>
  </si>
  <si>
    <t>06/04/95</t>
  </si>
  <si>
    <t>14521200@gm.uit.edu.vn</t>
  </si>
  <si>
    <t>14521088</t>
  </si>
  <si>
    <t>Lê Võ Quang Vinh</t>
  </si>
  <si>
    <t>10/01/96</t>
  </si>
  <si>
    <t>14521088@gm.uit.edu.vn</t>
  </si>
  <si>
    <t>14520358</t>
  </si>
  <si>
    <t>Trần Minh Hữu</t>
  </si>
  <si>
    <t>21/07/96</t>
  </si>
  <si>
    <t>14520358@gm.uit.edu.vn</t>
  </si>
  <si>
    <t>14521162</t>
  </si>
  <si>
    <t>Huỳnh Huy Hiệp</t>
  </si>
  <si>
    <t>08/08/96</t>
  </si>
  <si>
    <t>14521162@gm.uit.edu.vn</t>
  </si>
  <si>
    <t>14521118</t>
  </si>
  <si>
    <t>Nguyễn Phạm Kỳ Điền</t>
  </si>
  <si>
    <t>05/10/96</t>
  </si>
  <si>
    <t>14521118@gm.uit.edu.vn</t>
  </si>
  <si>
    <t>14521155</t>
  </si>
  <si>
    <t>Nguyễn Hữu Vũ</t>
  </si>
  <si>
    <t>03/02/96</t>
  </si>
  <si>
    <t>14521155@gm.uit.edu.vn</t>
  </si>
  <si>
    <t>14521114</t>
  </si>
  <si>
    <t>Ngô Cao Tuấn Anh</t>
  </si>
  <si>
    <t>31/01/96</t>
  </si>
  <si>
    <t>14521114@gm.uit.edu.vn</t>
  </si>
  <si>
    <t>14520759</t>
  </si>
  <si>
    <t>Nguyễn Phước Sang</t>
  </si>
  <si>
    <t>06/12/96</t>
  </si>
  <si>
    <t>14520759@gm.uit.edu.vn</t>
  </si>
  <si>
    <t>14520925</t>
  </si>
  <si>
    <t>Bùi Từ Vũ Thương</t>
  </si>
  <si>
    <t>14/07/96</t>
  </si>
  <si>
    <t>14520925@gm.uit.edu.vn</t>
  </si>
  <si>
    <t>14521020</t>
  </si>
  <si>
    <t>Nguyễn Duy Trung</t>
  </si>
  <si>
    <t>13/09/96</t>
  </si>
  <si>
    <t>14521020@gm.uit.edu.vn</t>
  </si>
  <si>
    <t>14520978</t>
  </si>
  <si>
    <t>Trần Hữu Toàn</t>
  </si>
  <si>
    <t>13/04/96</t>
  </si>
  <si>
    <t>14520978@gm.uit.edu.vn</t>
  </si>
  <si>
    <t>14521133</t>
  </si>
  <si>
    <t>Bùi Quang Minh</t>
  </si>
  <si>
    <t>14521133@gm.uit.edu.vn</t>
  </si>
  <si>
    <t>TOEIC 1
(22) C104</t>
  </si>
  <si>
    <t>TRƯỜNG ĐẠI HỌC CÔNG NGHỆ THÔNG TIN</t>
  </si>
  <si>
    <t>VĂN PHÒNG CÁC CHƯƠNG TRÌNH ĐẶC BIỆT</t>
  </si>
  <si>
    <t>DANH SÁCH SINH VIÊN TOEIC1-C104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</si>
</sst>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  <family val="2"/>
      <charset val="163"/>
      <scheme val="minor"/>
    </font>
    <font>
      <sz val="11"/>
      <name val="Cambria"/>
      <family val="1"/>
    </font>
    <font>
      <b/>
      <sz val="11"/>
      <color rgb="FFFF0000"/>
      <name val="Cambria"/>
      <family val="1"/>
    </font>
    <font>
      <sz val="11"/>
      <color theme="1"/>
      <name val="Cambria"/>
      <family val="1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b/>
      <sz val="11"/>
      <color rgb="FF0070C0"/>
      <name val="Times New Roman"/>
      <family val="1"/>
      <charset val="163"/>
      <scheme val="major"/>
    </font>
    <font>
      <b/>
      <sz val="11"/>
      <color theme="9" tint="-0.249977111117893"/>
      <name val="Times New Roman"/>
      <family val="1"/>
      <charset val="163"/>
      <scheme val="major"/>
    </font>
    <font>
      <b/>
      <sz val="11"/>
      <color rgb="FF00B0F0"/>
      <name val="Times New Roman"/>
      <family val="1"/>
      <charset val="163"/>
      <scheme val="major"/>
    </font>
    <font>
      <u/>
      <sz val="11"/>
      <color theme="10"/>
      <name val="Arial"/>
      <family val="2"/>
      <charset val="163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520978@gm.uit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workbookViewId="0">
      <selection activeCell="E11" sqref="E11"/>
    </sheetView>
  </sheetViews>
  <sheetFormatPr defaultRowHeight="14.25"/>
  <cols>
    <col min="2" max="2" width="20.375" bestFit="1" customWidth="1"/>
    <col min="4" max="4" width="9.5" bestFit="1" customWidth="1"/>
    <col min="5" max="5" width="21.375" bestFit="1" customWidth="1"/>
  </cols>
  <sheetData>
    <row r="1" spans="1:24" s="14" customFormat="1" ht="15">
      <c r="B1" s="28" t="s">
        <v>101</v>
      </c>
      <c r="C1" s="29"/>
      <c r="D1" s="30"/>
      <c r="E1" s="29"/>
      <c r="F1" s="29"/>
      <c r="G1" s="29"/>
      <c r="H1" s="30"/>
      <c r="I1" s="30"/>
      <c r="J1" s="30"/>
      <c r="K1" s="30"/>
      <c r="L1" s="31"/>
      <c r="M1" s="32"/>
      <c r="N1" s="29"/>
      <c r="O1" s="30"/>
      <c r="P1" s="33"/>
      <c r="Q1"/>
      <c r="R1"/>
      <c r="S1"/>
      <c r="T1"/>
      <c r="U1"/>
      <c r="V1"/>
      <c r="W1"/>
      <c r="X1"/>
    </row>
    <row r="2" spans="1:24" s="14" customFormat="1" ht="15">
      <c r="B2" s="34" t="s">
        <v>102</v>
      </c>
      <c r="C2" s="29"/>
      <c r="D2" s="30"/>
      <c r="E2" s="29"/>
      <c r="F2" s="29"/>
      <c r="G2" s="29"/>
      <c r="H2" s="30"/>
      <c r="I2" s="30"/>
      <c r="J2" s="30"/>
      <c r="K2" s="30"/>
      <c r="L2" s="31"/>
      <c r="M2" s="32"/>
      <c r="N2" s="29"/>
      <c r="O2" s="30"/>
      <c r="P2" s="33"/>
      <c r="Q2"/>
      <c r="R2"/>
      <c r="S2"/>
      <c r="T2"/>
      <c r="U2"/>
      <c r="V2"/>
      <c r="W2"/>
      <c r="X2"/>
    </row>
    <row r="3" spans="1:24" s="14" customFormat="1" ht="15">
      <c r="B3" s="28"/>
      <c r="C3" s="29"/>
      <c r="D3" s="30"/>
      <c r="E3" s="29"/>
      <c r="F3" s="29"/>
      <c r="G3" s="29"/>
      <c r="H3" s="30"/>
      <c r="I3" s="30"/>
      <c r="J3" s="30"/>
      <c r="K3" s="30"/>
      <c r="L3" s="31"/>
      <c r="M3" s="32"/>
      <c r="N3" s="29"/>
      <c r="O3" s="30"/>
      <c r="P3" s="33"/>
      <c r="Q3"/>
      <c r="R3"/>
      <c r="S3"/>
      <c r="T3"/>
      <c r="U3"/>
      <c r="V3"/>
      <c r="W3"/>
      <c r="X3"/>
    </row>
    <row r="4" spans="1:24" s="14" customFormat="1" ht="20.25">
      <c r="B4" s="35" t="s">
        <v>103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0"/>
      <c r="P4" s="33"/>
      <c r="Q4"/>
      <c r="R4"/>
      <c r="S4"/>
      <c r="T4"/>
      <c r="U4"/>
      <c r="V4"/>
      <c r="W4"/>
      <c r="X4"/>
    </row>
    <row r="5" spans="1:24" s="14" customFormat="1" ht="15">
      <c r="B5" s="29"/>
      <c r="C5" s="29"/>
      <c r="D5" s="30"/>
      <c r="E5" s="29"/>
      <c r="F5" s="29"/>
      <c r="G5" s="29"/>
      <c r="H5" s="30"/>
      <c r="I5" s="30"/>
      <c r="J5" s="30"/>
      <c r="K5" s="30"/>
      <c r="L5" s="30"/>
      <c r="M5" s="32"/>
      <c r="N5" s="29"/>
      <c r="O5" s="30"/>
      <c r="P5" s="33"/>
      <c r="Q5"/>
      <c r="R5"/>
      <c r="S5"/>
      <c r="T5"/>
      <c r="U5"/>
      <c r="V5"/>
      <c r="W5"/>
      <c r="X5"/>
    </row>
    <row r="6" spans="1:24" s="14" customFormat="1" ht="15">
      <c r="A6" s="24" t="s">
        <v>4</v>
      </c>
      <c r="B6" s="24" t="s">
        <v>5</v>
      </c>
      <c r="C6" s="24" t="s">
        <v>6</v>
      </c>
      <c r="D6" s="16" t="s">
        <v>7</v>
      </c>
      <c r="E6" s="16" t="s">
        <v>8</v>
      </c>
      <c r="F6" s="17" t="s">
        <v>9</v>
      </c>
      <c r="G6" s="17"/>
      <c r="H6" s="18" t="s">
        <v>10</v>
      </c>
      <c r="I6" s="18"/>
      <c r="J6" s="24" t="s">
        <v>11</v>
      </c>
      <c r="K6" s="26" t="s">
        <v>12</v>
      </c>
      <c r="L6" s="26" t="s">
        <v>13</v>
      </c>
      <c r="M6" s="26" t="s">
        <v>14</v>
      </c>
      <c r="O6" s="15"/>
      <c r="P6" s="15"/>
      <c r="Q6" s="15"/>
      <c r="R6" s="15"/>
      <c r="S6" s="15"/>
      <c r="T6" s="15"/>
      <c r="U6" s="15"/>
      <c r="V6" s="15"/>
    </row>
    <row r="7" spans="1:24" s="14" customFormat="1" ht="29.25" thickBot="1">
      <c r="A7" s="25"/>
      <c r="B7" s="25"/>
      <c r="C7" s="25"/>
      <c r="D7" s="19"/>
      <c r="E7" s="19"/>
      <c r="F7" s="19" t="s">
        <v>15</v>
      </c>
      <c r="G7" s="19" t="s">
        <v>16</v>
      </c>
      <c r="H7" s="19" t="s">
        <v>15</v>
      </c>
      <c r="I7" s="19" t="s">
        <v>16</v>
      </c>
      <c r="J7" s="25"/>
      <c r="K7" s="27"/>
      <c r="L7" s="27"/>
      <c r="M7" s="27"/>
      <c r="O7" s="15"/>
      <c r="P7" s="15"/>
      <c r="Q7" s="15"/>
      <c r="R7" s="15"/>
      <c r="S7" s="15"/>
      <c r="T7" s="15"/>
      <c r="U7" s="15"/>
      <c r="V7" s="15"/>
    </row>
    <row r="8" spans="1:24" ht="18.75" customHeight="1">
      <c r="A8" s="7" t="s">
        <v>17</v>
      </c>
      <c r="B8" s="8" t="s">
        <v>18</v>
      </c>
      <c r="C8" s="7" t="s">
        <v>19</v>
      </c>
      <c r="D8" s="7" t="s">
        <v>0</v>
      </c>
      <c r="E8" s="7" t="s">
        <v>20</v>
      </c>
      <c r="F8" s="9">
        <v>37</v>
      </c>
      <c r="G8" s="9">
        <v>195</v>
      </c>
      <c r="H8" s="9">
        <v>50</v>
      </c>
      <c r="I8" s="9">
        <v>245</v>
      </c>
      <c r="J8" s="10">
        <f t="shared" ref="J8:J27" si="0">SUM(G8,I8)</f>
        <v>440</v>
      </c>
      <c r="K8" s="11">
        <v>1</v>
      </c>
      <c r="L8" s="6" t="s">
        <v>0</v>
      </c>
      <c r="M8" s="21" t="s">
        <v>100</v>
      </c>
    </row>
    <row r="9" spans="1:24" ht="18.75" customHeight="1">
      <c r="A9" s="1" t="s">
        <v>21</v>
      </c>
      <c r="B9" s="2" t="s">
        <v>22</v>
      </c>
      <c r="C9" s="1" t="s">
        <v>23</v>
      </c>
      <c r="D9" s="1" t="s">
        <v>0</v>
      </c>
      <c r="E9" s="1" t="s">
        <v>24</v>
      </c>
      <c r="F9" s="3">
        <v>41</v>
      </c>
      <c r="G9" s="3">
        <v>190</v>
      </c>
      <c r="H9" s="3">
        <v>56</v>
      </c>
      <c r="I9" s="3">
        <v>250</v>
      </c>
      <c r="J9" s="4">
        <f t="shared" si="0"/>
        <v>440</v>
      </c>
      <c r="K9" s="5">
        <f t="shared" ref="K9:K27" si="1">+K8+1</f>
        <v>2</v>
      </c>
      <c r="L9" s="6" t="s">
        <v>0</v>
      </c>
      <c r="M9" s="22"/>
    </row>
    <row r="10" spans="1:24" ht="18.75" customHeight="1">
      <c r="A10" s="6" t="s">
        <v>25</v>
      </c>
      <c r="B10" s="12" t="s">
        <v>26</v>
      </c>
      <c r="C10" s="6" t="s">
        <v>27</v>
      </c>
      <c r="D10" s="6" t="s">
        <v>0</v>
      </c>
      <c r="E10" s="6" t="s">
        <v>28</v>
      </c>
      <c r="F10" s="13">
        <f>100-67</f>
        <v>33</v>
      </c>
      <c r="G10" s="13">
        <v>175</v>
      </c>
      <c r="H10" s="13">
        <v>53</v>
      </c>
      <c r="I10" s="13">
        <v>260</v>
      </c>
      <c r="J10" s="4">
        <f t="shared" si="0"/>
        <v>435</v>
      </c>
      <c r="K10" s="5">
        <f t="shared" si="1"/>
        <v>3</v>
      </c>
      <c r="L10" s="6" t="s">
        <v>0</v>
      </c>
      <c r="M10" s="22"/>
    </row>
    <row r="11" spans="1:24" ht="18.75" customHeight="1">
      <c r="A11" s="6" t="s">
        <v>29</v>
      </c>
      <c r="B11" s="12" t="s">
        <v>30</v>
      </c>
      <c r="C11" s="6" t="s">
        <v>31</v>
      </c>
      <c r="D11" s="6" t="s">
        <v>2</v>
      </c>
      <c r="E11" s="6" t="s">
        <v>32</v>
      </c>
      <c r="F11" s="13">
        <v>22</v>
      </c>
      <c r="G11" s="13">
        <v>120</v>
      </c>
      <c r="H11" s="13">
        <v>62</v>
      </c>
      <c r="I11" s="13">
        <v>305</v>
      </c>
      <c r="J11" s="4">
        <f t="shared" si="0"/>
        <v>425</v>
      </c>
      <c r="K11" s="5">
        <f t="shared" si="1"/>
        <v>4</v>
      </c>
      <c r="L11" s="6" t="s">
        <v>2</v>
      </c>
      <c r="M11" s="22"/>
    </row>
    <row r="12" spans="1:24" ht="18.75" customHeight="1">
      <c r="A12" s="1" t="s">
        <v>33</v>
      </c>
      <c r="B12" s="2" t="s">
        <v>34</v>
      </c>
      <c r="C12" s="1" t="s">
        <v>35</v>
      </c>
      <c r="D12" s="1" t="s">
        <v>0</v>
      </c>
      <c r="E12" s="1" t="s">
        <v>36</v>
      </c>
      <c r="F12" s="3">
        <v>43</v>
      </c>
      <c r="G12" s="3">
        <v>200</v>
      </c>
      <c r="H12" s="3">
        <v>52</v>
      </c>
      <c r="I12" s="3">
        <v>225</v>
      </c>
      <c r="J12" s="4">
        <f t="shared" si="0"/>
        <v>425</v>
      </c>
      <c r="K12" s="5">
        <f t="shared" si="1"/>
        <v>5</v>
      </c>
      <c r="L12" s="6" t="s">
        <v>0</v>
      </c>
      <c r="M12" s="22"/>
    </row>
    <row r="13" spans="1:24" ht="18.75" customHeight="1">
      <c r="A13" s="6" t="s">
        <v>37</v>
      </c>
      <c r="B13" s="12" t="s">
        <v>38</v>
      </c>
      <c r="C13" s="6" t="s">
        <v>39</v>
      </c>
      <c r="D13" s="6" t="s">
        <v>3</v>
      </c>
      <c r="E13" s="6" t="s">
        <v>40</v>
      </c>
      <c r="F13" s="13">
        <v>30</v>
      </c>
      <c r="G13" s="13">
        <v>160</v>
      </c>
      <c r="H13" s="13">
        <v>52</v>
      </c>
      <c r="I13" s="13">
        <v>255</v>
      </c>
      <c r="J13" s="4">
        <f t="shared" si="0"/>
        <v>415</v>
      </c>
      <c r="K13" s="5">
        <f t="shared" si="1"/>
        <v>6</v>
      </c>
      <c r="L13" s="6" t="s">
        <v>3</v>
      </c>
      <c r="M13" s="22"/>
    </row>
    <row r="14" spans="1:24" ht="18.75" customHeight="1">
      <c r="A14" s="1" t="s">
        <v>41</v>
      </c>
      <c r="B14" s="2" t="s">
        <v>42</v>
      </c>
      <c r="C14" s="1" t="s">
        <v>43</v>
      </c>
      <c r="D14" s="1" t="s">
        <v>0</v>
      </c>
      <c r="E14" s="1" t="s">
        <v>44</v>
      </c>
      <c r="F14" s="3">
        <v>34</v>
      </c>
      <c r="G14" s="3">
        <v>150</v>
      </c>
      <c r="H14" s="3">
        <v>59</v>
      </c>
      <c r="I14" s="3">
        <v>265</v>
      </c>
      <c r="J14" s="4">
        <f t="shared" si="0"/>
        <v>415</v>
      </c>
      <c r="K14" s="5">
        <f t="shared" si="1"/>
        <v>7</v>
      </c>
      <c r="L14" s="6" t="s">
        <v>0</v>
      </c>
      <c r="M14" s="22"/>
    </row>
    <row r="15" spans="1:24" ht="18.75" customHeight="1">
      <c r="A15" s="6" t="s">
        <v>45</v>
      </c>
      <c r="B15" s="12" t="s">
        <v>46</v>
      </c>
      <c r="C15" s="6" t="s">
        <v>47</v>
      </c>
      <c r="D15" s="6" t="s">
        <v>0</v>
      </c>
      <c r="E15" s="6" t="s">
        <v>48</v>
      </c>
      <c r="F15" s="13">
        <v>29</v>
      </c>
      <c r="G15" s="13">
        <v>155</v>
      </c>
      <c r="H15" s="13">
        <v>52</v>
      </c>
      <c r="I15" s="13">
        <v>255</v>
      </c>
      <c r="J15" s="4">
        <f t="shared" si="0"/>
        <v>410</v>
      </c>
      <c r="K15" s="5">
        <f t="shared" si="1"/>
        <v>8</v>
      </c>
      <c r="L15" s="6" t="s">
        <v>0</v>
      </c>
      <c r="M15" s="22"/>
    </row>
    <row r="16" spans="1:24" ht="18.75" customHeight="1">
      <c r="A16" s="1" t="s">
        <v>49</v>
      </c>
      <c r="B16" s="2" t="s">
        <v>50</v>
      </c>
      <c r="C16" s="1" t="s">
        <v>51</v>
      </c>
      <c r="D16" s="1" t="s">
        <v>1</v>
      </c>
      <c r="E16" s="1" t="s">
        <v>52</v>
      </c>
      <c r="F16" s="3">
        <v>33</v>
      </c>
      <c r="G16" s="3">
        <v>145</v>
      </c>
      <c r="H16" s="3">
        <v>59</v>
      </c>
      <c r="I16" s="3">
        <v>265</v>
      </c>
      <c r="J16" s="4">
        <f t="shared" si="0"/>
        <v>410</v>
      </c>
      <c r="K16" s="5">
        <f t="shared" si="1"/>
        <v>9</v>
      </c>
      <c r="L16" s="6" t="s">
        <v>1</v>
      </c>
      <c r="M16" s="22"/>
    </row>
    <row r="17" spans="1:13" ht="18.75" customHeight="1">
      <c r="A17" s="6" t="s">
        <v>53</v>
      </c>
      <c r="B17" s="12" t="s">
        <v>54</v>
      </c>
      <c r="C17" s="6" t="s">
        <v>55</v>
      </c>
      <c r="D17" s="6" t="s">
        <v>2</v>
      </c>
      <c r="E17" s="6" t="s">
        <v>56</v>
      </c>
      <c r="F17" s="13">
        <f>100-65</f>
        <v>35</v>
      </c>
      <c r="G17" s="13">
        <v>185</v>
      </c>
      <c r="H17" s="13">
        <v>45</v>
      </c>
      <c r="I17" s="13">
        <v>220</v>
      </c>
      <c r="J17" s="4">
        <f t="shared" si="0"/>
        <v>405</v>
      </c>
      <c r="K17" s="5">
        <f t="shared" si="1"/>
        <v>10</v>
      </c>
      <c r="L17" s="6" t="s">
        <v>2</v>
      </c>
      <c r="M17" s="22"/>
    </row>
    <row r="18" spans="1:13" ht="18.75" customHeight="1">
      <c r="A18" s="6" t="s">
        <v>57</v>
      </c>
      <c r="B18" s="12" t="s">
        <v>58</v>
      </c>
      <c r="C18" s="6" t="s">
        <v>59</v>
      </c>
      <c r="D18" s="6" t="s">
        <v>1</v>
      </c>
      <c r="E18" s="6" t="s">
        <v>60</v>
      </c>
      <c r="F18" s="13">
        <v>29</v>
      </c>
      <c r="G18" s="13">
        <v>155</v>
      </c>
      <c r="H18" s="13">
        <v>51</v>
      </c>
      <c r="I18" s="13">
        <v>250</v>
      </c>
      <c r="J18" s="4">
        <f t="shared" si="0"/>
        <v>405</v>
      </c>
      <c r="K18" s="5">
        <f t="shared" si="1"/>
        <v>11</v>
      </c>
      <c r="L18" s="6" t="s">
        <v>1</v>
      </c>
      <c r="M18" s="22"/>
    </row>
    <row r="19" spans="1:13" ht="18.75" customHeight="1">
      <c r="A19" s="1" t="s">
        <v>61</v>
      </c>
      <c r="B19" s="2" t="s">
        <v>62</v>
      </c>
      <c r="C19" s="1" t="s">
        <v>63</v>
      </c>
      <c r="D19" s="1" t="s">
        <v>3</v>
      </c>
      <c r="E19" s="1" t="s">
        <v>64</v>
      </c>
      <c r="F19" s="3">
        <v>39</v>
      </c>
      <c r="G19" s="3">
        <v>180</v>
      </c>
      <c r="H19" s="3">
        <v>52</v>
      </c>
      <c r="I19" s="3">
        <v>225</v>
      </c>
      <c r="J19" s="4">
        <f t="shared" si="0"/>
        <v>405</v>
      </c>
      <c r="K19" s="5">
        <f t="shared" si="1"/>
        <v>12</v>
      </c>
      <c r="L19" s="6" t="s">
        <v>3</v>
      </c>
      <c r="M19" s="22"/>
    </row>
    <row r="20" spans="1:13" ht="18.75" customHeight="1">
      <c r="A20" s="6" t="s">
        <v>65</v>
      </c>
      <c r="B20" s="12" t="s">
        <v>66</v>
      </c>
      <c r="C20" s="6" t="s">
        <v>67</v>
      </c>
      <c r="D20" s="6" t="s">
        <v>0</v>
      </c>
      <c r="E20" s="6" t="s">
        <v>68</v>
      </c>
      <c r="F20" s="13">
        <f>100-69</f>
        <v>31</v>
      </c>
      <c r="G20" s="13">
        <v>165</v>
      </c>
      <c r="H20" s="13">
        <v>48</v>
      </c>
      <c r="I20" s="13">
        <v>235</v>
      </c>
      <c r="J20" s="4">
        <f t="shared" si="0"/>
        <v>400</v>
      </c>
      <c r="K20" s="5">
        <f t="shared" si="1"/>
        <v>13</v>
      </c>
      <c r="L20" s="6" t="s">
        <v>0</v>
      </c>
      <c r="M20" s="22"/>
    </row>
    <row r="21" spans="1:13" ht="18.75" customHeight="1">
      <c r="A21" s="6" t="s">
        <v>69</v>
      </c>
      <c r="B21" s="12" t="s">
        <v>70</v>
      </c>
      <c r="C21" s="6" t="s">
        <v>71</v>
      </c>
      <c r="D21" s="6" t="s">
        <v>1</v>
      </c>
      <c r="E21" s="6" t="s">
        <v>72</v>
      </c>
      <c r="F21" s="13">
        <v>36</v>
      </c>
      <c r="G21" s="13">
        <v>190</v>
      </c>
      <c r="H21" s="13">
        <v>42</v>
      </c>
      <c r="I21" s="13">
        <v>205</v>
      </c>
      <c r="J21" s="4">
        <f t="shared" si="0"/>
        <v>395</v>
      </c>
      <c r="K21" s="5">
        <f t="shared" si="1"/>
        <v>14</v>
      </c>
      <c r="L21" s="6" t="s">
        <v>1</v>
      </c>
      <c r="M21" s="22"/>
    </row>
    <row r="22" spans="1:13" ht="18.75" customHeight="1">
      <c r="A22" s="6" t="s">
        <v>73</v>
      </c>
      <c r="B22" s="12" t="s">
        <v>74</v>
      </c>
      <c r="C22" s="6" t="s">
        <v>75</v>
      </c>
      <c r="D22" s="6" t="s">
        <v>3</v>
      </c>
      <c r="E22" s="6" t="s">
        <v>76</v>
      </c>
      <c r="F22" s="13">
        <v>27</v>
      </c>
      <c r="G22" s="13">
        <v>145</v>
      </c>
      <c r="H22" s="13">
        <v>51</v>
      </c>
      <c r="I22" s="13">
        <v>250</v>
      </c>
      <c r="J22" s="4">
        <f t="shared" si="0"/>
        <v>395</v>
      </c>
      <c r="K22" s="5">
        <f t="shared" si="1"/>
        <v>15</v>
      </c>
      <c r="L22" s="6" t="s">
        <v>3</v>
      </c>
      <c r="M22" s="22"/>
    </row>
    <row r="23" spans="1:13" ht="18.75" customHeight="1">
      <c r="A23" s="6" t="s">
        <v>77</v>
      </c>
      <c r="B23" s="12" t="s">
        <v>78</v>
      </c>
      <c r="C23" s="6" t="s">
        <v>79</v>
      </c>
      <c r="D23" s="6" t="s">
        <v>1</v>
      </c>
      <c r="E23" s="6" t="s">
        <v>80</v>
      </c>
      <c r="F23" s="13">
        <v>34</v>
      </c>
      <c r="G23" s="13">
        <v>180</v>
      </c>
      <c r="H23" s="13">
        <v>44</v>
      </c>
      <c r="I23" s="13">
        <v>215</v>
      </c>
      <c r="J23" s="4">
        <f t="shared" si="0"/>
        <v>395</v>
      </c>
      <c r="K23" s="5">
        <f t="shared" si="1"/>
        <v>16</v>
      </c>
      <c r="L23" s="6" t="s">
        <v>1</v>
      </c>
      <c r="M23" s="22"/>
    </row>
    <row r="24" spans="1:13" ht="18.75" customHeight="1">
      <c r="A24" s="6" t="s">
        <v>81</v>
      </c>
      <c r="B24" s="12" t="s">
        <v>82</v>
      </c>
      <c r="C24" s="6" t="s">
        <v>83</v>
      </c>
      <c r="D24" s="6" t="s">
        <v>2</v>
      </c>
      <c r="E24" s="6" t="s">
        <v>84</v>
      </c>
      <c r="F24" s="13">
        <v>35</v>
      </c>
      <c r="G24" s="13">
        <v>185</v>
      </c>
      <c r="H24" s="13">
        <v>41</v>
      </c>
      <c r="I24" s="13">
        <v>200</v>
      </c>
      <c r="J24" s="4">
        <f t="shared" si="0"/>
        <v>385</v>
      </c>
      <c r="K24" s="5">
        <f t="shared" si="1"/>
        <v>17</v>
      </c>
      <c r="L24" s="6" t="s">
        <v>2</v>
      </c>
      <c r="M24" s="22"/>
    </row>
    <row r="25" spans="1:13" ht="18.75" customHeight="1">
      <c r="A25" s="6" t="s">
        <v>85</v>
      </c>
      <c r="B25" s="12" t="s">
        <v>86</v>
      </c>
      <c r="C25" s="6" t="s">
        <v>87</v>
      </c>
      <c r="D25" s="6" t="s">
        <v>0</v>
      </c>
      <c r="E25" s="6" t="s">
        <v>88</v>
      </c>
      <c r="F25" s="13">
        <v>36</v>
      </c>
      <c r="G25" s="13">
        <v>190</v>
      </c>
      <c r="H25" s="13">
        <v>40</v>
      </c>
      <c r="I25" s="13">
        <v>195</v>
      </c>
      <c r="J25" s="4">
        <f t="shared" si="0"/>
        <v>385</v>
      </c>
      <c r="K25" s="5">
        <f t="shared" si="1"/>
        <v>18</v>
      </c>
      <c r="L25" s="6" t="s">
        <v>0</v>
      </c>
      <c r="M25" s="22"/>
    </row>
    <row r="26" spans="1:13" ht="18.75" customHeight="1">
      <c r="A26" s="6" t="s">
        <v>89</v>
      </c>
      <c r="B26" s="12" t="s">
        <v>90</v>
      </c>
      <c r="C26" s="6" t="s">
        <v>91</v>
      </c>
      <c r="D26" s="6" t="s">
        <v>3</v>
      </c>
      <c r="E26" s="6" t="s">
        <v>92</v>
      </c>
      <c r="F26" s="13">
        <v>31</v>
      </c>
      <c r="G26" s="13">
        <v>165</v>
      </c>
      <c r="H26" s="13">
        <v>45</v>
      </c>
      <c r="I26" s="13">
        <v>220</v>
      </c>
      <c r="J26" s="4">
        <f t="shared" si="0"/>
        <v>385</v>
      </c>
      <c r="K26" s="5">
        <f t="shared" si="1"/>
        <v>19</v>
      </c>
      <c r="L26" s="6" t="s">
        <v>3</v>
      </c>
      <c r="M26" s="22"/>
    </row>
    <row r="27" spans="1:13" ht="18.75" customHeight="1">
      <c r="A27" s="6" t="s">
        <v>93</v>
      </c>
      <c r="B27" s="12" t="s">
        <v>94</v>
      </c>
      <c r="C27" s="6" t="s">
        <v>95</v>
      </c>
      <c r="D27" s="6" t="s">
        <v>3</v>
      </c>
      <c r="E27" s="20" t="s">
        <v>96</v>
      </c>
      <c r="F27" s="13">
        <v>28</v>
      </c>
      <c r="G27" s="13">
        <v>150</v>
      </c>
      <c r="H27" s="13">
        <v>47</v>
      </c>
      <c r="I27" s="13">
        <v>230</v>
      </c>
      <c r="J27" s="4">
        <f t="shared" si="0"/>
        <v>380</v>
      </c>
      <c r="K27" s="5">
        <f t="shared" si="1"/>
        <v>20</v>
      </c>
      <c r="L27" s="6" t="s">
        <v>3</v>
      </c>
      <c r="M27" s="22"/>
    </row>
    <row r="28" spans="1:13">
      <c r="A28" s="6" t="s">
        <v>97</v>
      </c>
      <c r="B28" s="12" t="s">
        <v>98</v>
      </c>
      <c r="C28" s="6" t="s">
        <v>31</v>
      </c>
      <c r="D28" s="6" t="s">
        <v>1</v>
      </c>
      <c r="E28" s="6" t="s">
        <v>99</v>
      </c>
      <c r="F28" s="13">
        <v>30</v>
      </c>
      <c r="G28" s="13">
        <v>160</v>
      </c>
      <c r="H28" s="13">
        <v>44</v>
      </c>
      <c r="I28" s="13">
        <v>215</v>
      </c>
      <c r="J28" s="4">
        <f>SUM(G28,I28)</f>
        <v>375</v>
      </c>
      <c r="K28" s="5">
        <f>+K27+1</f>
        <v>21</v>
      </c>
      <c r="L28" s="6" t="s">
        <v>1</v>
      </c>
      <c r="M28" s="22"/>
    </row>
    <row r="29" spans="1:13">
      <c r="M29" s="23"/>
    </row>
  </sheetData>
  <mergeCells count="9">
    <mergeCell ref="M8:M29"/>
    <mergeCell ref="A6:A7"/>
    <mergeCell ref="B6:B7"/>
    <mergeCell ref="C6:C7"/>
    <mergeCell ref="J6:J7"/>
    <mergeCell ref="K6:K7"/>
    <mergeCell ref="L6:L7"/>
    <mergeCell ref="M6:M7"/>
    <mergeCell ref="B4:N4"/>
  </mergeCells>
  <hyperlinks>
    <hyperlink ref="E2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</dc:creator>
  <cp:lastModifiedBy>tra</cp:lastModifiedBy>
  <dcterms:created xsi:type="dcterms:W3CDTF">2014-10-13T08:17:19Z</dcterms:created>
  <dcterms:modified xsi:type="dcterms:W3CDTF">2014-10-13T09:30:09Z</dcterms:modified>
</cp:coreProperties>
</file>